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592" windowHeight="5388" activeTab="2"/>
  </bookViews>
  <sheets>
    <sheet name="matos necessaires" sheetId="1" r:id="rId1"/>
    <sheet name="1 VOIX" sheetId="2" r:id="rId2"/>
    <sheet name="calcul volte" sheetId="3" r:id="rId3"/>
  </sheets>
  <definedNames/>
  <calcPr fullCalcOnLoad="1"/>
</workbook>
</file>

<file path=xl/comments3.xml><?xml version="1.0" encoding="utf-8"?>
<comments xmlns="http://schemas.openxmlformats.org/spreadsheetml/2006/main">
  <authors>
    <author>Benoit BEAUR</author>
  </authors>
  <commentList>
    <comment ref="B8" authorId="0">
      <text>
        <r>
          <rPr>
            <b/>
            <sz val="9"/>
            <rFont val="Tahoma"/>
            <family val="2"/>
          </rPr>
          <t>Benoit BEAUR:</t>
        </r>
        <r>
          <rPr>
            <sz val="9"/>
            <rFont val="Tahoma"/>
            <family val="2"/>
          </rPr>
          <t xml:space="preserve">
mettre ici le nombre de bulletin par type qui sortent de l'urne</t>
        </r>
      </text>
    </comment>
    <comment ref="B40" authorId="0">
      <text>
        <r>
          <rPr>
            <b/>
            <sz val="9"/>
            <rFont val="Tahoma"/>
            <family val="2"/>
          </rPr>
          <t>Benoit BEAUR:</t>
        </r>
        <r>
          <rPr>
            <sz val="9"/>
            <rFont val="Tahoma"/>
            <family val="2"/>
          </rPr>
          <t xml:space="preserve">
reste plus qu' à faire le tri par "pour"</t>
        </r>
      </text>
    </comment>
    <comment ref="B2" authorId="0">
      <text>
        <r>
          <rPr>
            <b/>
            <sz val="9"/>
            <rFont val="Tahoma"/>
            <family val="0"/>
          </rPr>
          <t>Benoit BEAUR:</t>
        </r>
        <r>
          <rPr>
            <sz val="9"/>
            <rFont val="Tahoma"/>
            <family val="0"/>
          </rPr>
          <t xml:space="preserve">
Mettre ici le nombre total de votant de l'association</t>
        </r>
      </text>
    </comment>
    <comment ref="B3" authorId="0">
      <text>
        <r>
          <rPr>
            <b/>
            <sz val="9"/>
            <rFont val="Tahoma"/>
            <family val="0"/>
          </rPr>
          <t>Benoit BEAUR:</t>
        </r>
        <r>
          <rPr>
            <sz val="9"/>
            <rFont val="Tahoma"/>
            <family val="0"/>
          </rPr>
          <t xml:space="preserve">
Mettre ici le nombre de présent</t>
        </r>
      </text>
    </comment>
    <comment ref="C3" authorId="0">
      <text>
        <r>
          <rPr>
            <b/>
            <sz val="9"/>
            <rFont val="Tahoma"/>
            <family val="0"/>
          </rPr>
          <t>Benoit BEAUR:</t>
        </r>
        <r>
          <rPr>
            <sz val="9"/>
            <rFont val="Tahoma"/>
            <family val="0"/>
          </rPr>
          <t xml:space="preserve">
ce chiffre représente le chorum</t>
        </r>
      </text>
    </comment>
    <comment ref="B9" authorId="0">
      <text>
        <r>
          <rPr>
            <b/>
            <sz val="9"/>
            <rFont val="Tahoma"/>
            <family val="2"/>
          </rPr>
          <t>Benoit BEAUR:</t>
        </r>
        <r>
          <rPr>
            <sz val="9"/>
            <rFont val="Tahoma"/>
            <family val="2"/>
          </rPr>
          <t xml:space="preserve">
Mettre ici les bulletins nuls</t>
        </r>
      </text>
    </comment>
    <comment ref="B10" authorId="0">
      <text>
        <r>
          <rPr>
            <b/>
            <sz val="9"/>
            <rFont val="Tahoma"/>
            <family val="2"/>
          </rPr>
          <t>Benoit BEAUR:</t>
        </r>
        <r>
          <rPr>
            <sz val="9"/>
            <rFont val="Tahoma"/>
            <family val="2"/>
          </rPr>
          <t xml:space="preserve">
Vous obtenez ici les abstentions (nombre de bulletins distribués - depouillés)</t>
        </r>
      </text>
    </comment>
  </commentList>
</comments>
</file>

<file path=xl/sharedStrings.xml><?xml version="1.0" encoding="utf-8"?>
<sst xmlns="http://schemas.openxmlformats.org/spreadsheetml/2006/main" count="131" uniqueCount="56">
  <si>
    <t>BULLETIN = 1 VOIX</t>
  </si>
  <si>
    <t>UFOLEP</t>
  </si>
  <si>
    <t>Election personne</t>
  </si>
  <si>
    <t>candidat 1</t>
  </si>
  <si>
    <t>candidat 2</t>
  </si>
  <si>
    <t>total des voix</t>
  </si>
  <si>
    <t>Recapitulatif</t>
  </si>
  <si>
    <t>candidat 3</t>
  </si>
  <si>
    <t>candidat 4</t>
  </si>
  <si>
    <t>candidat 5</t>
  </si>
  <si>
    <t xml:space="preserve">pour </t>
  </si>
  <si>
    <t>contre</t>
  </si>
  <si>
    <t>abstention</t>
  </si>
  <si>
    <t>verif</t>
  </si>
  <si>
    <t>candidat 6</t>
  </si>
  <si>
    <t>candidat 7</t>
  </si>
  <si>
    <t>candidat 8</t>
  </si>
  <si>
    <t>candidat 9</t>
  </si>
  <si>
    <t>candidat 10</t>
  </si>
  <si>
    <t>candidat 11</t>
  </si>
  <si>
    <t>candidat 12</t>
  </si>
  <si>
    <t>candidat 13</t>
  </si>
  <si>
    <t>candidat 14</t>
  </si>
  <si>
    <t>candidat 15</t>
  </si>
  <si>
    <t>candidat 16</t>
  </si>
  <si>
    <t>Nombre de bulletins aux dépouillages</t>
  </si>
  <si>
    <t>Nombre de bulletin distribué jours J</t>
  </si>
  <si>
    <t>Nombre de bulletin édité</t>
  </si>
  <si>
    <t>code couleur</t>
  </si>
  <si>
    <t>ok</t>
  </si>
  <si>
    <t xml:space="preserve">abstention </t>
  </si>
  <si>
    <t>trops de bulletin par rapport aux distribués….</t>
  </si>
  <si>
    <t>total abstention</t>
  </si>
  <si>
    <t>total des votants</t>
  </si>
  <si>
    <t>Election personne %</t>
  </si>
  <si>
    <t>fois 4</t>
  </si>
  <si>
    <t>fois 2 en cas de second tours</t>
  </si>
  <si>
    <t>(1er tours CD/2nd tours cd/president 1/p^resident 2)</t>
  </si>
  <si>
    <t>urnes</t>
  </si>
  <si>
    <t>fichier xls pour les calcul</t>
  </si>
  <si>
    <t xml:space="preserve">liste des membres de l'association qui peuvent voter </t>
  </si>
  <si>
    <t>feuille emargement des votants</t>
  </si>
  <si>
    <t>Quoi</t>
  </si>
  <si>
    <t xml:space="preserve">Combien </t>
  </si>
  <si>
    <t>pourquoi</t>
  </si>
  <si>
    <t>enveloppe par personne bulletins comprenant la liste des candidats pour éléction CD</t>
  </si>
  <si>
    <t>enveloppe par personne avec bulletins oui/non pour validation du président</t>
  </si>
  <si>
    <t>fois 2 en cas de non éléction au 1er tour</t>
  </si>
  <si>
    <t xml:space="preserve">Nom de l'association UFOLEP </t>
  </si>
  <si>
    <t>total des voix présentes</t>
  </si>
  <si>
    <t>vérification</t>
  </si>
  <si>
    <t>candidat 17</t>
  </si>
  <si>
    <t>candidat 18</t>
  </si>
  <si>
    <t>candidat 19</t>
  </si>
  <si>
    <t>candidat 20</t>
  </si>
  <si>
    <t>Nombre de bulletin nul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</si>
</sst>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</numFmts>
  <fonts count="43">
    <font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34" borderId="23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2" borderId="15" xfId="0" applyFill="1" applyBorder="1" applyAlignment="1">
      <alignment/>
    </xf>
    <xf numFmtId="0" fontId="0" fillId="0" borderId="15" xfId="0" applyFont="1" applyBorder="1" applyAlignment="1">
      <alignment horizontal="left"/>
    </xf>
    <xf numFmtId="0" fontId="2" fillId="2" borderId="15" xfId="0" applyFont="1" applyFill="1" applyBorder="1" applyAlignment="1">
      <alignment/>
    </xf>
    <xf numFmtId="10" fontId="0" fillId="34" borderId="21" xfId="52" applyNumberFormat="1" applyFont="1" applyFill="1" applyBorder="1" applyAlignment="1">
      <alignment horizontal="center"/>
    </xf>
    <xf numFmtId="165" fontId="0" fillId="34" borderId="21" xfId="52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9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2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9" fontId="0" fillId="35" borderId="0" xfId="52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26" sqref="A26"/>
    </sheetView>
  </sheetViews>
  <sheetFormatPr defaultColWidth="11.421875" defaultRowHeight="12.75"/>
  <cols>
    <col min="1" max="1" width="73.00390625" style="0" bestFit="1" customWidth="1"/>
    <col min="2" max="2" width="34.28125" style="0" bestFit="1" customWidth="1"/>
    <col min="3" max="3" width="44.421875" style="0" bestFit="1" customWidth="1"/>
  </cols>
  <sheetData>
    <row r="1" spans="1:3" ht="12.75">
      <c r="A1" t="s">
        <v>42</v>
      </c>
      <c r="B1" t="s">
        <v>43</v>
      </c>
      <c r="C1" t="s">
        <v>44</v>
      </c>
    </row>
    <row r="2" ht="12.75">
      <c r="A2" s="11" t="s">
        <v>40</v>
      </c>
    </row>
    <row r="3" spans="1:3" ht="12.75">
      <c r="A3" s="11" t="s">
        <v>41</v>
      </c>
      <c r="B3" s="11" t="s">
        <v>35</v>
      </c>
      <c r="C3" s="11" t="s">
        <v>37</v>
      </c>
    </row>
    <row r="4" spans="1:2" ht="12.75">
      <c r="A4" s="11" t="s">
        <v>45</v>
      </c>
      <c r="B4" s="11" t="s">
        <v>36</v>
      </c>
    </row>
    <row r="5" spans="1:2" ht="12.75">
      <c r="A5" s="11" t="s">
        <v>46</v>
      </c>
      <c r="B5" s="11" t="s">
        <v>47</v>
      </c>
    </row>
    <row r="6" ht="12.75">
      <c r="A6" s="11" t="s">
        <v>38</v>
      </c>
    </row>
    <row r="7" ht="12.75">
      <c r="A7" s="1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2"/>
  <sheetViews>
    <sheetView zoomScalePageLayoutView="0" workbookViewId="0" topLeftCell="A27">
      <selection activeCell="I47" sqref="I47"/>
    </sheetView>
  </sheetViews>
  <sheetFormatPr defaultColWidth="11.421875" defaultRowHeight="12.75"/>
  <cols>
    <col min="2" max="2" width="21.28125" style="0" customWidth="1"/>
    <col min="4" max="4" width="22.28125" style="0" customWidth="1"/>
    <col min="5" max="5" width="26.140625" style="0" customWidth="1"/>
    <col min="6" max="6" width="7.7109375" style="0" customWidth="1"/>
  </cols>
  <sheetData>
    <row r="1" ht="7.5" customHeight="1" thickBot="1"/>
    <row r="2" spans="1:6" ht="21" customHeight="1" thickBot="1">
      <c r="A2" s="52" t="s">
        <v>48</v>
      </c>
      <c r="B2" s="53"/>
      <c r="C2" s="52" t="str">
        <f>A2</f>
        <v>Nom de l'association UFOLEP </v>
      </c>
      <c r="D2" s="53"/>
      <c r="E2" s="52" t="str">
        <f>A2</f>
        <v>Nom de l'association UFOLEP </v>
      </c>
      <c r="F2" s="53"/>
    </row>
    <row r="3" spans="1:6" ht="12.75">
      <c r="A3" s="50" t="s">
        <v>3</v>
      </c>
      <c r="B3" s="51"/>
      <c r="C3" s="50" t="str">
        <f>$A$3</f>
        <v>candidat 1</v>
      </c>
      <c r="D3" s="51"/>
      <c r="E3" s="50" t="str">
        <f>$A$3</f>
        <v>candidat 1</v>
      </c>
      <c r="F3" s="51"/>
    </row>
    <row r="4" spans="1:6" ht="12.75">
      <c r="A4" s="48" t="s">
        <v>4</v>
      </c>
      <c r="B4" s="49"/>
      <c r="C4" s="48" t="str">
        <f>$A$4</f>
        <v>candidat 2</v>
      </c>
      <c r="D4" s="49"/>
      <c r="E4" s="48" t="str">
        <f>$A$4</f>
        <v>candidat 2</v>
      </c>
      <c r="F4" s="49"/>
    </row>
    <row r="5" spans="1:6" ht="12.75">
      <c r="A5" s="50" t="s">
        <v>7</v>
      </c>
      <c r="B5" s="51"/>
      <c r="C5" s="50" t="str">
        <f>$A$5</f>
        <v>candidat 3</v>
      </c>
      <c r="D5" s="51"/>
      <c r="E5" s="50" t="str">
        <f>$A$5</f>
        <v>candidat 3</v>
      </c>
      <c r="F5" s="51"/>
    </row>
    <row r="6" spans="1:6" ht="12.75">
      <c r="A6" s="48" t="s">
        <v>8</v>
      </c>
      <c r="B6" s="49"/>
      <c r="C6" s="50" t="str">
        <f>$A$6</f>
        <v>candidat 4</v>
      </c>
      <c r="D6" s="51"/>
      <c r="E6" s="50" t="str">
        <f>$A$6</f>
        <v>candidat 4</v>
      </c>
      <c r="F6" s="51"/>
    </row>
    <row r="7" spans="1:6" ht="12.75">
      <c r="A7" s="50" t="s">
        <v>9</v>
      </c>
      <c r="B7" s="51"/>
      <c r="C7" s="50" t="str">
        <f>$A$7</f>
        <v>candidat 5</v>
      </c>
      <c r="D7" s="51"/>
      <c r="E7" s="50" t="str">
        <f>$A$7</f>
        <v>candidat 5</v>
      </c>
      <c r="F7" s="51"/>
    </row>
    <row r="8" spans="1:6" ht="12.75">
      <c r="A8" s="48" t="s">
        <v>14</v>
      </c>
      <c r="B8" s="49"/>
      <c r="C8" s="50" t="str">
        <f>$A$8</f>
        <v>candidat 6</v>
      </c>
      <c r="D8" s="51"/>
      <c r="E8" s="50" t="str">
        <f>$A$8</f>
        <v>candidat 6</v>
      </c>
      <c r="F8" s="51"/>
    </row>
    <row r="9" spans="1:6" ht="12.75">
      <c r="A9" s="50" t="s">
        <v>15</v>
      </c>
      <c r="B9" s="51"/>
      <c r="C9" s="50" t="str">
        <f>$A$9</f>
        <v>candidat 7</v>
      </c>
      <c r="D9" s="51"/>
      <c r="E9" s="50" t="str">
        <f>$A$9</f>
        <v>candidat 7</v>
      </c>
      <c r="F9" s="51"/>
    </row>
    <row r="10" spans="1:6" ht="12.75">
      <c r="A10" s="48" t="s">
        <v>16</v>
      </c>
      <c r="B10" s="49"/>
      <c r="C10" s="50" t="str">
        <f>$A$10</f>
        <v>candidat 8</v>
      </c>
      <c r="D10" s="51"/>
      <c r="E10" s="50" t="str">
        <f>$A$10</f>
        <v>candidat 8</v>
      </c>
      <c r="F10" s="51"/>
    </row>
    <row r="11" spans="1:6" ht="12.75">
      <c r="A11" s="50" t="s">
        <v>17</v>
      </c>
      <c r="B11" s="51"/>
      <c r="C11" s="50" t="str">
        <f>$A$11</f>
        <v>candidat 9</v>
      </c>
      <c r="D11" s="51"/>
      <c r="E11" s="50" t="str">
        <f>$A$11</f>
        <v>candidat 9</v>
      </c>
      <c r="F11" s="51"/>
    </row>
    <row r="12" spans="1:6" ht="12.75">
      <c r="A12" s="48" t="s">
        <v>18</v>
      </c>
      <c r="B12" s="49"/>
      <c r="C12" s="50" t="str">
        <f>$A$12</f>
        <v>candidat 10</v>
      </c>
      <c r="D12" s="51"/>
      <c r="E12" s="50" t="str">
        <f>$A$12</f>
        <v>candidat 10</v>
      </c>
      <c r="F12" s="51"/>
    </row>
    <row r="13" spans="1:6" ht="12.75">
      <c r="A13" s="50" t="s">
        <v>19</v>
      </c>
      <c r="B13" s="51"/>
      <c r="C13" s="50" t="str">
        <f>$A$13</f>
        <v>candidat 11</v>
      </c>
      <c r="D13" s="51"/>
      <c r="E13" s="50" t="str">
        <f>$A$13</f>
        <v>candidat 11</v>
      </c>
      <c r="F13" s="51"/>
    </row>
    <row r="14" spans="1:6" ht="12.75">
      <c r="A14" s="48" t="s">
        <v>20</v>
      </c>
      <c r="B14" s="49"/>
      <c r="C14" s="50" t="str">
        <f>A14</f>
        <v>candidat 12</v>
      </c>
      <c r="D14" s="51"/>
      <c r="E14" s="50" t="str">
        <f>C14</f>
        <v>candidat 12</v>
      </c>
      <c r="F14" s="51"/>
    </row>
    <row r="15" spans="1:6" ht="12.75">
      <c r="A15" s="48" t="s">
        <v>21</v>
      </c>
      <c r="B15" s="49"/>
      <c r="C15" s="50" t="str">
        <f>A15</f>
        <v>candidat 13</v>
      </c>
      <c r="D15" s="51"/>
      <c r="E15" s="50" t="str">
        <f>C15</f>
        <v>candidat 13</v>
      </c>
      <c r="F15" s="51"/>
    </row>
    <row r="16" spans="1:6" ht="12.75">
      <c r="A16" s="48" t="s">
        <v>22</v>
      </c>
      <c r="B16" s="49"/>
      <c r="C16" s="50" t="str">
        <f>$A$16</f>
        <v>candidat 14</v>
      </c>
      <c r="D16" s="51"/>
      <c r="E16" s="50" t="str">
        <f>$A$16</f>
        <v>candidat 14</v>
      </c>
      <c r="F16" s="51"/>
    </row>
    <row r="17" spans="1:6" ht="12.75">
      <c r="A17" s="48" t="s">
        <v>23</v>
      </c>
      <c r="B17" s="49"/>
      <c r="C17" s="50" t="str">
        <f>$A$17</f>
        <v>candidat 15</v>
      </c>
      <c r="D17" s="51"/>
      <c r="E17" s="50" t="str">
        <f>$A$17</f>
        <v>candidat 15</v>
      </c>
      <c r="F17" s="51"/>
    </row>
    <row r="18" spans="1:6" ht="12.75">
      <c r="A18" s="48" t="s">
        <v>24</v>
      </c>
      <c r="B18" s="49"/>
      <c r="C18" s="50" t="str">
        <f>$A$18</f>
        <v>candidat 16</v>
      </c>
      <c r="D18" s="51"/>
      <c r="E18" s="50" t="str">
        <f>$A$18</f>
        <v>candidat 16</v>
      </c>
      <c r="F18" s="51"/>
    </row>
    <row r="19" spans="1:6" ht="12.75">
      <c r="A19" s="48" t="s">
        <v>51</v>
      </c>
      <c r="B19" s="49"/>
      <c r="C19" s="50" t="str">
        <f>$A$19</f>
        <v>candidat 17</v>
      </c>
      <c r="D19" s="51"/>
      <c r="E19" s="50" t="str">
        <f>$A$19</f>
        <v>candidat 17</v>
      </c>
      <c r="F19" s="51"/>
    </row>
    <row r="20" spans="1:6" ht="12.75">
      <c r="A20" s="48" t="s">
        <v>52</v>
      </c>
      <c r="B20" s="49"/>
      <c r="C20" s="50" t="str">
        <f>$A$20</f>
        <v>candidat 18</v>
      </c>
      <c r="D20" s="51"/>
      <c r="E20" s="50" t="str">
        <f>$A$20</f>
        <v>candidat 18</v>
      </c>
      <c r="F20" s="51"/>
    </row>
    <row r="21" spans="1:6" ht="12.75">
      <c r="A21" s="48" t="s">
        <v>53</v>
      </c>
      <c r="B21" s="49"/>
      <c r="C21" s="50" t="str">
        <f>$A$21</f>
        <v>candidat 19</v>
      </c>
      <c r="D21" s="51"/>
      <c r="E21" s="50" t="str">
        <f>$A$21</f>
        <v>candidat 19</v>
      </c>
      <c r="F21" s="51"/>
    </row>
    <row r="22" spans="1:6" ht="13.5" thickBot="1">
      <c r="A22" s="48" t="s">
        <v>54</v>
      </c>
      <c r="B22" s="49"/>
      <c r="C22" s="50" t="str">
        <f>$A$22</f>
        <v>candidat 20</v>
      </c>
      <c r="D22" s="51"/>
      <c r="E22" s="50" t="str">
        <f>$A$22</f>
        <v>candidat 20</v>
      </c>
      <c r="F22" s="51"/>
    </row>
    <row r="23" spans="1:6" ht="21" customHeight="1" thickBot="1">
      <c r="A23" s="52" t="s">
        <v>0</v>
      </c>
      <c r="B23" s="53"/>
      <c r="C23" s="52" t="s">
        <v>0</v>
      </c>
      <c r="D23" s="53"/>
      <c r="E23" s="52" t="s">
        <v>0</v>
      </c>
      <c r="F23" s="53"/>
    </row>
    <row r="24" spans="1:6" ht="72" customHeight="1" thickBot="1">
      <c r="A24" s="2"/>
      <c r="B24" s="3"/>
      <c r="C24" s="2"/>
      <c r="D24" s="3"/>
      <c r="E24" s="2"/>
      <c r="F24" s="3"/>
    </row>
    <row r="25" spans="1:6" ht="21" customHeight="1" thickBot="1">
      <c r="A25" s="52" t="str">
        <f>$A$2</f>
        <v>Nom de l'association UFOLEP </v>
      </c>
      <c r="B25" s="53"/>
      <c r="C25" s="52" t="str">
        <f>$A$2</f>
        <v>Nom de l'association UFOLEP </v>
      </c>
      <c r="D25" s="53"/>
      <c r="E25" s="52" t="str">
        <f>$A$2</f>
        <v>Nom de l'association UFOLEP </v>
      </c>
      <c r="F25" s="53"/>
    </row>
    <row r="26" spans="1:6" ht="12.75">
      <c r="A26" s="50" t="s">
        <v>3</v>
      </c>
      <c r="B26" s="51"/>
      <c r="C26" s="50" t="str">
        <f>$A$3</f>
        <v>candidat 1</v>
      </c>
      <c r="D26" s="51"/>
      <c r="E26" s="50" t="str">
        <f>$A$3</f>
        <v>candidat 1</v>
      </c>
      <c r="F26" s="51"/>
    </row>
    <row r="27" spans="1:6" ht="12.75">
      <c r="A27" s="48" t="s">
        <v>4</v>
      </c>
      <c r="B27" s="49"/>
      <c r="C27" s="48" t="str">
        <f>$A$4</f>
        <v>candidat 2</v>
      </c>
      <c r="D27" s="49"/>
      <c r="E27" s="48" t="str">
        <f>$A$4</f>
        <v>candidat 2</v>
      </c>
      <c r="F27" s="49"/>
    </row>
    <row r="28" spans="1:6" ht="12.75">
      <c r="A28" s="50" t="s">
        <v>7</v>
      </c>
      <c r="B28" s="51"/>
      <c r="C28" s="50" t="str">
        <f>$A$5</f>
        <v>candidat 3</v>
      </c>
      <c r="D28" s="51"/>
      <c r="E28" s="50" t="str">
        <f>$A$5</f>
        <v>candidat 3</v>
      </c>
      <c r="F28" s="51"/>
    </row>
    <row r="29" spans="1:6" ht="12.75">
      <c r="A29" s="48" t="s">
        <v>8</v>
      </c>
      <c r="B29" s="49"/>
      <c r="C29" s="50" t="str">
        <f>$A$6</f>
        <v>candidat 4</v>
      </c>
      <c r="D29" s="51"/>
      <c r="E29" s="50" t="str">
        <f>$A$6</f>
        <v>candidat 4</v>
      </c>
      <c r="F29" s="51"/>
    </row>
    <row r="30" spans="1:6" ht="12.75">
      <c r="A30" s="50" t="s">
        <v>9</v>
      </c>
      <c r="B30" s="51"/>
      <c r="C30" s="50" t="str">
        <f>$A$7</f>
        <v>candidat 5</v>
      </c>
      <c r="D30" s="51"/>
      <c r="E30" s="50" t="str">
        <f>$A$7</f>
        <v>candidat 5</v>
      </c>
      <c r="F30" s="51"/>
    </row>
    <row r="31" spans="1:6" ht="12.75">
      <c r="A31" s="48" t="s">
        <v>14</v>
      </c>
      <c r="B31" s="49"/>
      <c r="C31" s="50" t="str">
        <f>$A$8</f>
        <v>candidat 6</v>
      </c>
      <c r="D31" s="51"/>
      <c r="E31" s="50" t="str">
        <f>$A$8</f>
        <v>candidat 6</v>
      </c>
      <c r="F31" s="51"/>
    </row>
    <row r="32" spans="1:6" ht="12.75">
      <c r="A32" s="50" t="s">
        <v>15</v>
      </c>
      <c r="B32" s="51"/>
      <c r="C32" s="50" t="str">
        <f>$A$9</f>
        <v>candidat 7</v>
      </c>
      <c r="D32" s="51"/>
      <c r="E32" s="50" t="str">
        <f>$A$9</f>
        <v>candidat 7</v>
      </c>
      <c r="F32" s="51"/>
    </row>
    <row r="33" spans="1:6" ht="12.75">
      <c r="A33" s="48" t="s">
        <v>16</v>
      </c>
      <c r="B33" s="49"/>
      <c r="C33" s="50" t="str">
        <f>$A$10</f>
        <v>candidat 8</v>
      </c>
      <c r="D33" s="51"/>
      <c r="E33" s="50" t="str">
        <f>$A$10</f>
        <v>candidat 8</v>
      </c>
      <c r="F33" s="51"/>
    </row>
    <row r="34" spans="1:6" ht="12.75">
      <c r="A34" s="50" t="s">
        <v>17</v>
      </c>
      <c r="B34" s="51"/>
      <c r="C34" s="50" t="str">
        <f>$A$11</f>
        <v>candidat 9</v>
      </c>
      <c r="D34" s="51"/>
      <c r="E34" s="50" t="str">
        <f>$A$11</f>
        <v>candidat 9</v>
      </c>
      <c r="F34" s="51"/>
    </row>
    <row r="35" spans="1:6" ht="12.75">
      <c r="A35" s="48" t="s">
        <v>18</v>
      </c>
      <c r="B35" s="49"/>
      <c r="C35" s="50" t="str">
        <f>$A$12</f>
        <v>candidat 10</v>
      </c>
      <c r="D35" s="51"/>
      <c r="E35" s="50" t="str">
        <f>$A$12</f>
        <v>candidat 10</v>
      </c>
      <c r="F35" s="51"/>
    </row>
    <row r="36" spans="1:6" ht="12.75">
      <c r="A36" s="50" t="s">
        <v>19</v>
      </c>
      <c r="B36" s="51"/>
      <c r="C36" s="50" t="str">
        <f>$A$13</f>
        <v>candidat 11</v>
      </c>
      <c r="D36" s="51"/>
      <c r="E36" s="50" t="str">
        <f>$A$13</f>
        <v>candidat 11</v>
      </c>
      <c r="F36" s="51"/>
    </row>
    <row r="37" spans="1:6" ht="12.75">
      <c r="A37" s="48" t="s">
        <v>20</v>
      </c>
      <c r="B37" s="49"/>
      <c r="C37" s="50" t="str">
        <f>A37</f>
        <v>candidat 12</v>
      </c>
      <c r="D37" s="51"/>
      <c r="E37" s="50" t="str">
        <f>C37</f>
        <v>candidat 12</v>
      </c>
      <c r="F37" s="51"/>
    </row>
    <row r="38" spans="1:6" ht="12.75">
      <c r="A38" s="48" t="s">
        <v>21</v>
      </c>
      <c r="B38" s="49"/>
      <c r="C38" s="50" t="str">
        <f>A38</f>
        <v>candidat 13</v>
      </c>
      <c r="D38" s="51"/>
      <c r="E38" s="50" t="str">
        <f>C38</f>
        <v>candidat 13</v>
      </c>
      <c r="F38" s="51"/>
    </row>
    <row r="39" spans="1:6" ht="12.75">
      <c r="A39" s="48" t="s">
        <v>22</v>
      </c>
      <c r="B39" s="49"/>
      <c r="C39" s="50" t="str">
        <f>$A$16</f>
        <v>candidat 14</v>
      </c>
      <c r="D39" s="51"/>
      <c r="E39" s="50" t="str">
        <f>$A$16</f>
        <v>candidat 14</v>
      </c>
      <c r="F39" s="51"/>
    </row>
    <row r="40" spans="1:6" ht="12.75">
      <c r="A40" s="48" t="s">
        <v>23</v>
      </c>
      <c r="B40" s="49"/>
      <c r="C40" s="50" t="str">
        <f>$A$17</f>
        <v>candidat 15</v>
      </c>
      <c r="D40" s="51"/>
      <c r="E40" s="50" t="str">
        <f>$A$17</f>
        <v>candidat 15</v>
      </c>
      <c r="F40" s="51"/>
    </row>
    <row r="41" spans="1:6" ht="12.75">
      <c r="A41" s="48" t="s">
        <v>24</v>
      </c>
      <c r="B41" s="49"/>
      <c r="C41" s="50" t="str">
        <f>$A$18</f>
        <v>candidat 16</v>
      </c>
      <c r="D41" s="51"/>
      <c r="E41" s="50" t="str">
        <f>$A$18</f>
        <v>candidat 16</v>
      </c>
      <c r="F41" s="51"/>
    </row>
    <row r="42" spans="1:6" ht="12.75">
      <c r="A42" s="48" t="s">
        <v>51</v>
      </c>
      <c r="B42" s="49"/>
      <c r="C42" s="50" t="str">
        <f>$A$19</f>
        <v>candidat 17</v>
      </c>
      <c r="D42" s="51"/>
      <c r="E42" s="50" t="str">
        <f>$A$19</f>
        <v>candidat 17</v>
      </c>
      <c r="F42" s="51"/>
    </row>
    <row r="43" spans="1:6" ht="12.75">
      <c r="A43" s="48" t="s">
        <v>52</v>
      </c>
      <c r="B43" s="49"/>
      <c r="C43" s="50" t="str">
        <f>$A$20</f>
        <v>candidat 18</v>
      </c>
      <c r="D43" s="51"/>
      <c r="E43" s="50" t="str">
        <f>$A$20</f>
        <v>candidat 18</v>
      </c>
      <c r="F43" s="51"/>
    </row>
    <row r="44" spans="1:6" ht="12.75">
      <c r="A44" s="48" t="s">
        <v>53</v>
      </c>
      <c r="B44" s="49"/>
      <c r="C44" s="50" t="str">
        <f>$A$21</f>
        <v>candidat 19</v>
      </c>
      <c r="D44" s="51"/>
      <c r="E44" s="50" t="str">
        <f>$A$21</f>
        <v>candidat 19</v>
      </c>
      <c r="F44" s="51"/>
    </row>
    <row r="45" spans="1:6" ht="13.5" thickBot="1">
      <c r="A45" s="48" t="s">
        <v>54</v>
      </c>
      <c r="B45" s="49"/>
      <c r="C45" s="50" t="str">
        <f>$A$22</f>
        <v>candidat 20</v>
      </c>
      <c r="D45" s="51"/>
      <c r="E45" s="50" t="str">
        <f>$A$22</f>
        <v>candidat 20</v>
      </c>
      <c r="F45" s="51"/>
    </row>
    <row r="46" spans="1:6" ht="21" customHeight="1" thickBot="1">
      <c r="A46" s="52" t="s">
        <v>0</v>
      </c>
      <c r="B46" s="53"/>
      <c r="C46" s="52" t="s">
        <v>0</v>
      </c>
      <c r="D46" s="53"/>
      <c r="E46" s="52" t="s">
        <v>0</v>
      </c>
      <c r="F46" s="53"/>
    </row>
    <row r="47" ht="99" customHeight="1" thickBot="1"/>
    <row r="48" spans="1:6" ht="15" thickBot="1">
      <c r="A48" s="52" t="s">
        <v>48</v>
      </c>
      <c r="B48" s="53"/>
      <c r="C48" s="52" t="str">
        <f>A48</f>
        <v>Nom de l'association UFOLEP </v>
      </c>
      <c r="D48" s="53"/>
      <c r="E48" s="52" t="str">
        <f>A48</f>
        <v>Nom de l'association UFOLEP </v>
      </c>
      <c r="F48" s="53"/>
    </row>
    <row r="49" spans="1:6" ht="12.75">
      <c r="A49" s="50" t="s">
        <v>3</v>
      </c>
      <c r="B49" s="51"/>
      <c r="C49" s="50" t="str">
        <f>$A$3</f>
        <v>candidat 1</v>
      </c>
      <c r="D49" s="51"/>
      <c r="E49" s="50" t="str">
        <f>$A$3</f>
        <v>candidat 1</v>
      </c>
      <c r="F49" s="51"/>
    </row>
    <row r="50" spans="1:6" ht="12.75">
      <c r="A50" s="48" t="s">
        <v>4</v>
      </c>
      <c r="B50" s="49"/>
      <c r="C50" s="48" t="str">
        <f>$A$4</f>
        <v>candidat 2</v>
      </c>
      <c r="D50" s="49"/>
      <c r="E50" s="48" t="str">
        <f>$A$4</f>
        <v>candidat 2</v>
      </c>
      <c r="F50" s="49"/>
    </row>
    <row r="51" spans="1:6" ht="12.75">
      <c r="A51" s="50" t="s">
        <v>7</v>
      </c>
      <c r="B51" s="51"/>
      <c r="C51" s="50" t="str">
        <f>$A$5</f>
        <v>candidat 3</v>
      </c>
      <c r="D51" s="51"/>
      <c r="E51" s="50" t="str">
        <f>$A$5</f>
        <v>candidat 3</v>
      </c>
      <c r="F51" s="51"/>
    </row>
    <row r="52" spans="1:6" ht="12.75">
      <c r="A52" s="48" t="s">
        <v>8</v>
      </c>
      <c r="B52" s="49"/>
      <c r="C52" s="50" t="str">
        <f>$A$6</f>
        <v>candidat 4</v>
      </c>
      <c r="D52" s="51"/>
      <c r="E52" s="50" t="str">
        <f>$A$6</f>
        <v>candidat 4</v>
      </c>
      <c r="F52" s="51"/>
    </row>
    <row r="53" spans="1:6" ht="12.75">
      <c r="A53" s="50" t="s">
        <v>9</v>
      </c>
      <c r="B53" s="51"/>
      <c r="C53" s="50" t="str">
        <f>$A$7</f>
        <v>candidat 5</v>
      </c>
      <c r="D53" s="51"/>
      <c r="E53" s="50" t="str">
        <f>$A$7</f>
        <v>candidat 5</v>
      </c>
      <c r="F53" s="51"/>
    </row>
    <row r="54" spans="1:6" ht="12.75">
      <c r="A54" s="48" t="s">
        <v>14</v>
      </c>
      <c r="B54" s="49"/>
      <c r="C54" s="50" t="str">
        <f>$A$8</f>
        <v>candidat 6</v>
      </c>
      <c r="D54" s="51"/>
      <c r="E54" s="50" t="str">
        <f>$A$8</f>
        <v>candidat 6</v>
      </c>
      <c r="F54" s="51"/>
    </row>
    <row r="55" spans="1:6" ht="12.75">
      <c r="A55" s="50" t="s">
        <v>15</v>
      </c>
      <c r="B55" s="51"/>
      <c r="C55" s="50" t="str">
        <f>$A$9</f>
        <v>candidat 7</v>
      </c>
      <c r="D55" s="51"/>
      <c r="E55" s="50" t="str">
        <f>$A$9</f>
        <v>candidat 7</v>
      </c>
      <c r="F55" s="51"/>
    </row>
    <row r="56" spans="1:6" ht="12.75">
      <c r="A56" s="48" t="s">
        <v>16</v>
      </c>
      <c r="B56" s="49"/>
      <c r="C56" s="50" t="str">
        <f>$A$10</f>
        <v>candidat 8</v>
      </c>
      <c r="D56" s="51"/>
      <c r="E56" s="50" t="str">
        <f>$A$10</f>
        <v>candidat 8</v>
      </c>
      <c r="F56" s="51"/>
    </row>
    <row r="57" spans="1:6" ht="12.75">
      <c r="A57" s="50" t="s">
        <v>17</v>
      </c>
      <c r="B57" s="51"/>
      <c r="C57" s="50" t="str">
        <f>$A$11</f>
        <v>candidat 9</v>
      </c>
      <c r="D57" s="51"/>
      <c r="E57" s="50" t="str">
        <f>$A$11</f>
        <v>candidat 9</v>
      </c>
      <c r="F57" s="51"/>
    </row>
    <row r="58" spans="1:6" ht="12.75">
      <c r="A58" s="48" t="s">
        <v>18</v>
      </c>
      <c r="B58" s="49"/>
      <c r="C58" s="50" t="str">
        <f>$A$12</f>
        <v>candidat 10</v>
      </c>
      <c r="D58" s="51"/>
      <c r="E58" s="50" t="str">
        <f>$A$12</f>
        <v>candidat 10</v>
      </c>
      <c r="F58" s="51"/>
    </row>
    <row r="59" spans="1:6" ht="12.75">
      <c r="A59" s="50" t="s">
        <v>19</v>
      </c>
      <c r="B59" s="51"/>
      <c r="C59" s="50" t="str">
        <f>$A$13</f>
        <v>candidat 11</v>
      </c>
      <c r="D59" s="51"/>
      <c r="E59" s="50" t="str">
        <f>$A$13</f>
        <v>candidat 11</v>
      </c>
      <c r="F59" s="51"/>
    </row>
    <row r="60" spans="1:6" ht="12.75">
      <c r="A60" s="48" t="s">
        <v>20</v>
      </c>
      <c r="B60" s="49"/>
      <c r="C60" s="50" t="str">
        <f>A60</f>
        <v>candidat 12</v>
      </c>
      <c r="D60" s="51"/>
      <c r="E60" s="50" t="str">
        <f>C60</f>
        <v>candidat 12</v>
      </c>
      <c r="F60" s="51"/>
    </row>
    <row r="61" spans="1:6" ht="12.75">
      <c r="A61" s="48" t="s">
        <v>21</v>
      </c>
      <c r="B61" s="49"/>
      <c r="C61" s="50" t="str">
        <f>A61</f>
        <v>candidat 13</v>
      </c>
      <c r="D61" s="51"/>
      <c r="E61" s="50" t="str">
        <f>C61</f>
        <v>candidat 13</v>
      </c>
      <c r="F61" s="51"/>
    </row>
    <row r="62" spans="1:6" ht="12.75">
      <c r="A62" s="48" t="s">
        <v>22</v>
      </c>
      <c r="B62" s="49"/>
      <c r="C62" s="50" t="str">
        <f>$A$16</f>
        <v>candidat 14</v>
      </c>
      <c r="D62" s="51"/>
      <c r="E62" s="50" t="str">
        <f>$A$16</f>
        <v>candidat 14</v>
      </c>
      <c r="F62" s="51"/>
    </row>
    <row r="63" spans="1:6" ht="12.75">
      <c r="A63" s="48" t="s">
        <v>23</v>
      </c>
      <c r="B63" s="49"/>
      <c r="C63" s="50" t="str">
        <f>$A$17</f>
        <v>candidat 15</v>
      </c>
      <c r="D63" s="51"/>
      <c r="E63" s="50" t="str">
        <f>$A$17</f>
        <v>candidat 15</v>
      </c>
      <c r="F63" s="51"/>
    </row>
    <row r="64" spans="1:6" ht="12.75">
      <c r="A64" s="48" t="s">
        <v>24</v>
      </c>
      <c r="B64" s="49"/>
      <c r="C64" s="50" t="str">
        <f>$A$18</f>
        <v>candidat 16</v>
      </c>
      <c r="D64" s="51"/>
      <c r="E64" s="50" t="str">
        <f>$A$18</f>
        <v>candidat 16</v>
      </c>
      <c r="F64" s="51"/>
    </row>
    <row r="65" spans="1:6" ht="12.75">
      <c r="A65" s="48" t="s">
        <v>51</v>
      </c>
      <c r="B65" s="49"/>
      <c r="C65" s="50" t="str">
        <f>$A$19</f>
        <v>candidat 17</v>
      </c>
      <c r="D65" s="51"/>
      <c r="E65" s="50" t="str">
        <f>$A$19</f>
        <v>candidat 17</v>
      </c>
      <c r="F65" s="51"/>
    </row>
    <row r="66" spans="1:6" ht="12.75">
      <c r="A66" s="48" t="s">
        <v>52</v>
      </c>
      <c r="B66" s="49"/>
      <c r="C66" s="50" t="str">
        <f>$A$20</f>
        <v>candidat 18</v>
      </c>
      <c r="D66" s="51"/>
      <c r="E66" s="50" t="str">
        <f>$A$20</f>
        <v>candidat 18</v>
      </c>
      <c r="F66" s="51"/>
    </row>
    <row r="67" spans="1:6" ht="12.75">
      <c r="A67" s="48" t="s">
        <v>53</v>
      </c>
      <c r="B67" s="49"/>
      <c r="C67" s="50" t="str">
        <f>$A$21</f>
        <v>candidat 19</v>
      </c>
      <c r="D67" s="51"/>
      <c r="E67" s="50" t="str">
        <f>$A$21</f>
        <v>candidat 19</v>
      </c>
      <c r="F67" s="51"/>
    </row>
    <row r="68" spans="1:6" ht="13.5" thickBot="1">
      <c r="A68" s="48" t="s">
        <v>54</v>
      </c>
      <c r="B68" s="49"/>
      <c r="C68" s="50" t="str">
        <f>$A$22</f>
        <v>candidat 20</v>
      </c>
      <c r="D68" s="51"/>
      <c r="E68" s="50" t="str">
        <f>$A$22</f>
        <v>candidat 20</v>
      </c>
      <c r="F68" s="51"/>
    </row>
    <row r="69" spans="1:6" ht="15" thickBot="1">
      <c r="A69" s="52" t="s">
        <v>0</v>
      </c>
      <c r="B69" s="53"/>
      <c r="C69" s="52" t="s">
        <v>0</v>
      </c>
      <c r="D69" s="53"/>
      <c r="E69" s="52" t="s">
        <v>0</v>
      </c>
      <c r="F69" s="53"/>
    </row>
    <row r="70" spans="1:6" ht="15" thickBot="1">
      <c r="A70" s="2"/>
      <c r="B70" s="3"/>
      <c r="C70" s="2"/>
      <c r="D70" s="3"/>
      <c r="E70" s="2"/>
      <c r="F70" s="3"/>
    </row>
    <row r="71" spans="1:6" ht="15" thickBot="1">
      <c r="A71" s="52" t="str">
        <f>$A$2</f>
        <v>Nom de l'association UFOLEP </v>
      </c>
      <c r="B71" s="53"/>
      <c r="C71" s="52" t="str">
        <f>$A$2</f>
        <v>Nom de l'association UFOLEP </v>
      </c>
      <c r="D71" s="53"/>
      <c r="E71" s="52" t="str">
        <f>$A$2</f>
        <v>Nom de l'association UFOLEP </v>
      </c>
      <c r="F71" s="53"/>
    </row>
    <row r="72" spans="1:6" ht="12.75">
      <c r="A72" s="50" t="s">
        <v>3</v>
      </c>
      <c r="B72" s="51"/>
      <c r="C72" s="50" t="str">
        <f>$A$3</f>
        <v>candidat 1</v>
      </c>
      <c r="D72" s="51"/>
      <c r="E72" s="50" t="str">
        <f>$A$3</f>
        <v>candidat 1</v>
      </c>
      <c r="F72" s="51"/>
    </row>
    <row r="73" spans="1:6" ht="12.75">
      <c r="A73" s="48" t="s">
        <v>4</v>
      </c>
      <c r="B73" s="49"/>
      <c r="C73" s="48" t="str">
        <f>$A$4</f>
        <v>candidat 2</v>
      </c>
      <c r="D73" s="49"/>
      <c r="E73" s="48" t="str">
        <f>$A$4</f>
        <v>candidat 2</v>
      </c>
      <c r="F73" s="49"/>
    </row>
    <row r="74" spans="1:6" ht="12.75">
      <c r="A74" s="50" t="s">
        <v>7</v>
      </c>
      <c r="B74" s="51"/>
      <c r="C74" s="50" t="str">
        <f>$A$5</f>
        <v>candidat 3</v>
      </c>
      <c r="D74" s="51"/>
      <c r="E74" s="50" t="str">
        <f>$A$5</f>
        <v>candidat 3</v>
      </c>
      <c r="F74" s="51"/>
    </row>
    <row r="75" spans="1:6" ht="12.75">
      <c r="A75" s="48" t="s">
        <v>8</v>
      </c>
      <c r="B75" s="49"/>
      <c r="C75" s="50" t="str">
        <f>$A$6</f>
        <v>candidat 4</v>
      </c>
      <c r="D75" s="51"/>
      <c r="E75" s="50" t="str">
        <f>$A$6</f>
        <v>candidat 4</v>
      </c>
      <c r="F75" s="51"/>
    </row>
    <row r="76" spans="1:6" ht="12.75">
      <c r="A76" s="50" t="s">
        <v>9</v>
      </c>
      <c r="B76" s="51"/>
      <c r="C76" s="50" t="str">
        <f>$A$7</f>
        <v>candidat 5</v>
      </c>
      <c r="D76" s="51"/>
      <c r="E76" s="50" t="str">
        <f>$A$7</f>
        <v>candidat 5</v>
      </c>
      <c r="F76" s="51"/>
    </row>
    <row r="77" spans="1:6" ht="12.75">
      <c r="A77" s="48" t="s">
        <v>14</v>
      </c>
      <c r="B77" s="49"/>
      <c r="C77" s="50" t="str">
        <f>$A$8</f>
        <v>candidat 6</v>
      </c>
      <c r="D77" s="51"/>
      <c r="E77" s="50" t="str">
        <f>$A$8</f>
        <v>candidat 6</v>
      </c>
      <c r="F77" s="51"/>
    </row>
    <row r="78" spans="1:6" ht="12.75">
      <c r="A78" s="50" t="s">
        <v>15</v>
      </c>
      <c r="B78" s="51"/>
      <c r="C78" s="50" t="str">
        <f>$A$9</f>
        <v>candidat 7</v>
      </c>
      <c r="D78" s="51"/>
      <c r="E78" s="50" t="str">
        <f>$A$9</f>
        <v>candidat 7</v>
      </c>
      <c r="F78" s="51"/>
    </row>
    <row r="79" spans="1:6" ht="12.75">
      <c r="A79" s="48" t="s">
        <v>16</v>
      </c>
      <c r="B79" s="49"/>
      <c r="C79" s="50" t="str">
        <f>$A$10</f>
        <v>candidat 8</v>
      </c>
      <c r="D79" s="51"/>
      <c r="E79" s="50" t="str">
        <f>$A$10</f>
        <v>candidat 8</v>
      </c>
      <c r="F79" s="51"/>
    </row>
    <row r="80" spans="1:6" ht="12.75">
      <c r="A80" s="50" t="s">
        <v>17</v>
      </c>
      <c r="B80" s="51"/>
      <c r="C80" s="50" t="str">
        <f>$A$11</f>
        <v>candidat 9</v>
      </c>
      <c r="D80" s="51"/>
      <c r="E80" s="50" t="str">
        <f>$A$11</f>
        <v>candidat 9</v>
      </c>
      <c r="F80" s="51"/>
    </row>
    <row r="81" spans="1:6" ht="12.75">
      <c r="A81" s="48" t="s">
        <v>18</v>
      </c>
      <c r="B81" s="49"/>
      <c r="C81" s="50" t="str">
        <f>$A$12</f>
        <v>candidat 10</v>
      </c>
      <c r="D81" s="51"/>
      <c r="E81" s="50" t="str">
        <f>$A$12</f>
        <v>candidat 10</v>
      </c>
      <c r="F81" s="51"/>
    </row>
    <row r="82" spans="1:6" ht="12.75">
      <c r="A82" s="50" t="s">
        <v>19</v>
      </c>
      <c r="B82" s="51"/>
      <c r="C82" s="50" t="str">
        <f>$A$13</f>
        <v>candidat 11</v>
      </c>
      <c r="D82" s="51"/>
      <c r="E82" s="50" t="str">
        <f>$A$13</f>
        <v>candidat 11</v>
      </c>
      <c r="F82" s="51"/>
    </row>
    <row r="83" spans="1:6" ht="12.75">
      <c r="A83" s="48" t="s">
        <v>20</v>
      </c>
      <c r="B83" s="49"/>
      <c r="C83" s="50" t="str">
        <f>A83</f>
        <v>candidat 12</v>
      </c>
      <c r="D83" s="51"/>
      <c r="E83" s="50" t="str">
        <f>C83</f>
        <v>candidat 12</v>
      </c>
      <c r="F83" s="51"/>
    </row>
    <row r="84" spans="1:6" ht="12.75">
      <c r="A84" s="48" t="s">
        <v>21</v>
      </c>
      <c r="B84" s="49"/>
      <c r="C84" s="50" t="str">
        <f>A84</f>
        <v>candidat 13</v>
      </c>
      <c r="D84" s="51"/>
      <c r="E84" s="50" t="str">
        <f>C84</f>
        <v>candidat 13</v>
      </c>
      <c r="F84" s="51"/>
    </row>
    <row r="85" spans="1:6" ht="12.75">
      <c r="A85" s="48" t="s">
        <v>22</v>
      </c>
      <c r="B85" s="49"/>
      <c r="C85" s="50" t="str">
        <f>$A$16</f>
        <v>candidat 14</v>
      </c>
      <c r="D85" s="51"/>
      <c r="E85" s="50" t="str">
        <f>$A$16</f>
        <v>candidat 14</v>
      </c>
      <c r="F85" s="51"/>
    </row>
    <row r="86" spans="1:6" ht="12.75">
      <c r="A86" s="48" t="s">
        <v>23</v>
      </c>
      <c r="B86" s="49"/>
      <c r="C86" s="50" t="str">
        <f>$A$17</f>
        <v>candidat 15</v>
      </c>
      <c r="D86" s="51"/>
      <c r="E86" s="50" t="str">
        <f>$A$17</f>
        <v>candidat 15</v>
      </c>
      <c r="F86" s="51"/>
    </row>
    <row r="87" spans="1:6" ht="12.75">
      <c r="A87" s="48" t="s">
        <v>24</v>
      </c>
      <c r="B87" s="49"/>
      <c r="C87" s="50" t="str">
        <f>$A$18</f>
        <v>candidat 16</v>
      </c>
      <c r="D87" s="51"/>
      <c r="E87" s="50" t="str">
        <f>$A$18</f>
        <v>candidat 16</v>
      </c>
      <c r="F87" s="51"/>
    </row>
    <row r="88" spans="1:6" ht="12.75">
      <c r="A88" s="48" t="s">
        <v>51</v>
      </c>
      <c r="B88" s="49"/>
      <c r="C88" s="50" t="str">
        <f>$A$19</f>
        <v>candidat 17</v>
      </c>
      <c r="D88" s="51"/>
      <c r="E88" s="50" t="str">
        <f>$A$19</f>
        <v>candidat 17</v>
      </c>
      <c r="F88" s="51"/>
    </row>
    <row r="89" spans="1:6" ht="12.75">
      <c r="A89" s="48" t="s">
        <v>52</v>
      </c>
      <c r="B89" s="49"/>
      <c r="C89" s="50" t="str">
        <f>$A$20</f>
        <v>candidat 18</v>
      </c>
      <c r="D89" s="51"/>
      <c r="E89" s="50" t="str">
        <f>$A$20</f>
        <v>candidat 18</v>
      </c>
      <c r="F89" s="51"/>
    </row>
    <row r="90" spans="1:6" ht="12.75">
      <c r="A90" s="48" t="s">
        <v>53</v>
      </c>
      <c r="B90" s="49"/>
      <c r="C90" s="50" t="str">
        <f>$A$21</f>
        <v>candidat 19</v>
      </c>
      <c r="D90" s="51"/>
      <c r="E90" s="50" t="str">
        <f>$A$21</f>
        <v>candidat 19</v>
      </c>
      <c r="F90" s="51"/>
    </row>
    <row r="91" spans="1:6" ht="13.5" thickBot="1">
      <c r="A91" s="48" t="s">
        <v>54</v>
      </c>
      <c r="B91" s="49"/>
      <c r="C91" s="50" t="str">
        <f>$A$22</f>
        <v>candidat 20</v>
      </c>
      <c r="D91" s="51"/>
      <c r="E91" s="50" t="str">
        <f>$A$22</f>
        <v>candidat 20</v>
      </c>
      <c r="F91" s="51"/>
    </row>
    <row r="92" spans="1:6" ht="15" thickBot="1">
      <c r="A92" s="52" t="s">
        <v>0</v>
      </c>
      <c r="B92" s="53"/>
      <c r="C92" s="52" t="s">
        <v>0</v>
      </c>
      <c r="D92" s="53"/>
      <c r="E92" s="52" t="s">
        <v>0</v>
      </c>
      <c r="F92" s="53"/>
    </row>
  </sheetData>
  <sheetProtection/>
  <mergeCells count="264">
    <mergeCell ref="E89:F89"/>
    <mergeCell ref="E90:F90"/>
    <mergeCell ref="E91:F91"/>
    <mergeCell ref="A92:B92"/>
    <mergeCell ref="C92:D92"/>
    <mergeCell ref="E92:F92"/>
    <mergeCell ref="A83:B83"/>
    <mergeCell ref="C83:D83"/>
    <mergeCell ref="E83:F83"/>
    <mergeCell ref="E87:F87"/>
    <mergeCell ref="A88:B88"/>
    <mergeCell ref="C88:D88"/>
    <mergeCell ref="E88:F88"/>
    <mergeCell ref="A78:B78"/>
    <mergeCell ref="C78:D78"/>
    <mergeCell ref="E78:F78"/>
    <mergeCell ref="A79:B79"/>
    <mergeCell ref="A80:B80"/>
    <mergeCell ref="C80:D80"/>
    <mergeCell ref="A44:B44"/>
    <mergeCell ref="C44:D44"/>
    <mergeCell ref="E44:F44"/>
    <mergeCell ref="A45:B45"/>
    <mergeCell ref="C45:D45"/>
    <mergeCell ref="E45:F45"/>
    <mergeCell ref="A42:B42"/>
    <mergeCell ref="C42:D42"/>
    <mergeCell ref="E42:F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38:B38"/>
    <mergeCell ref="C38:D38"/>
    <mergeCell ref="E38:F38"/>
    <mergeCell ref="A39:B39"/>
    <mergeCell ref="C39:D39"/>
    <mergeCell ref="E39:F39"/>
    <mergeCell ref="A36:B36"/>
    <mergeCell ref="C36:D36"/>
    <mergeCell ref="E36:F36"/>
    <mergeCell ref="A37:B37"/>
    <mergeCell ref="C37:D37"/>
    <mergeCell ref="E37:F37"/>
    <mergeCell ref="A34:B34"/>
    <mergeCell ref="C34:D34"/>
    <mergeCell ref="E34:F34"/>
    <mergeCell ref="A35:B35"/>
    <mergeCell ref="C35:D35"/>
    <mergeCell ref="E35:F35"/>
    <mergeCell ref="A32:B32"/>
    <mergeCell ref="C32:D32"/>
    <mergeCell ref="E32:F32"/>
    <mergeCell ref="A33:B33"/>
    <mergeCell ref="C33:D33"/>
    <mergeCell ref="E33:F33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E58:F58"/>
    <mergeCell ref="A61:B61"/>
    <mergeCell ref="C61:D61"/>
    <mergeCell ref="E61:F61"/>
    <mergeCell ref="A66:B66"/>
    <mergeCell ref="C66:D66"/>
    <mergeCell ref="E66:F66"/>
    <mergeCell ref="E23:F23"/>
    <mergeCell ref="E2:F2"/>
    <mergeCell ref="C13:D13"/>
    <mergeCell ref="E13:F13"/>
    <mergeCell ref="E14:F14"/>
    <mergeCell ref="C2:D2"/>
    <mergeCell ref="C14:D14"/>
    <mergeCell ref="C46:D46"/>
    <mergeCell ref="A63:B63"/>
    <mergeCell ref="C23:D23"/>
    <mergeCell ref="A58:B58"/>
    <mergeCell ref="A23:B23"/>
    <mergeCell ref="A2:B2"/>
    <mergeCell ref="A14:B14"/>
    <mergeCell ref="A13:B13"/>
    <mergeCell ref="C65:D65"/>
    <mergeCell ref="E65:F65"/>
    <mergeCell ref="A59:B59"/>
    <mergeCell ref="A60:B60"/>
    <mergeCell ref="C62:D62"/>
    <mergeCell ref="C63:D63"/>
    <mergeCell ref="E82:F82"/>
    <mergeCell ref="A81:B81"/>
    <mergeCell ref="C81:D81"/>
    <mergeCell ref="E81:F81"/>
    <mergeCell ref="A64:B64"/>
    <mergeCell ref="A65:B65"/>
    <mergeCell ref="A82:B82"/>
    <mergeCell ref="C82:D82"/>
    <mergeCell ref="C79:D79"/>
    <mergeCell ref="E80:F80"/>
    <mergeCell ref="E79:F79"/>
    <mergeCell ref="E62:F62"/>
    <mergeCell ref="C64:D64"/>
    <mergeCell ref="E64:F64"/>
    <mergeCell ref="A25:B25"/>
    <mergeCell ref="C25:D25"/>
    <mergeCell ref="E25:F25"/>
    <mergeCell ref="C60:D60"/>
    <mergeCell ref="E60:F60"/>
    <mergeCell ref="A86:B86"/>
    <mergeCell ref="C86:D86"/>
    <mergeCell ref="E86:F86"/>
    <mergeCell ref="A84:B84"/>
    <mergeCell ref="C84:D84"/>
    <mergeCell ref="E84:F84"/>
    <mergeCell ref="A85:B85"/>
    <mergeCell ref="C85:D85"/>
    <mergeCell ref="E85:F85"/>
    <mergeCell ref="A90:B90"/>
    <mergeCell ref="C90:D90"/>
    <mergeCell ref="A91:B91"/>
    <mergeCell ref="C91:D91"/>
    <mergeCell ref="A87:B87"/>
    <mergeCell ref="C87:D87"/>
    <mergeCell ref="A89:B89"/>
    <mergeCell ref="C89:D89"/>
    <mergeCell ref="A3:B3"/>
    <mergeCell ref="C3:D3"/>
    <mergeCell ref="E3:F3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48:B48"/>
    <mergeCell ref="C48:D48"/>
    <mergeCell ref="E48:F48"/>
    <mergeCell ref="A49:B49"/>
    <mergeCell ref="C49:D49"/>
    <mergeCell ref="E49:F49"/>
    <mergeCell ref="A50:B50"/>
    <mergeCell ref="C50:D50"/>
    <mergeCell ref="E50:F50"/>
    <mergeCell ref="A51:B51"/>
    <mergeCell ref="C51:D51"/>
    <mergeCell ref="E51:F51"/>
    <mergeCell ref="A52:B52"/>
    <mergeCell ref="C52:D52"/>
    <mergeCell ref="E52:F52"/>
    <mergeCell ref="A53:B53"/>
    <mergeCell ref="C53:D53"/>
    <mergeCell ref="E53:F53"/>
    <mergeCell ref="A54:B54"/>
    <mergeCell ref="C54:D54"/>
    <mergeCell ref="E54:F54"/>
    <mergeCell ref="A55:B55"/>
    <mergeCell ref="C55:D55"/>
    <mergeCell ref="E55:F55"/>
    <mergeCell ref="A56:B56"/>
    <mergeCell ref="C56:D56"/>
    <mergeCell ref="E56:F56"/>
    <mergeCell ref="A57:B57"/>
    <mergeCell ref="C57:D57"/>
    <mergeCell ref="E57:F57"/>
    <mergeCell ref="A46:B46"/>
    <mergeCell ref="E46:F46"/>
    <mergeCell ref="C58:D58"/>
    <mergeCell ref="C59:D59"/>
    <mergeCell ref="E59:F59"/>
    <mergeCell ref="A67:B67"/>
    <mergeCell ref="C67:D67"/>
    <mergeCell ref="E67:F67"/>
    <mergeCell ref="A62:B62"/>
    <mergeCell ref="E63:F63"/>
    <mergeCell ref="A68:B68"/>
    <mergeCell ref="C68:D68"/>
    <mergeCell ref="E68:F68"/>
    <mergeCell ref="A69:B69"/>
    <mergeCell ref="C69:D69"/>
    <mergeCell ref="E69:F69"/>
    <mergeCell ref="A71:B71"/>
    <mergeCell ref="C71:D71"/>
    <mergeCell ref="E71:F71"/>
    <mergeCell ref="A72:B72"/>
    <mergeCell ref="C72:D72"/>
    <mergeCell ref="E72:F72"/>
    <mergeCell ref="A73:B73"/>
    <mergeCell ref="C73:D73"/>
    <mergeCell ref="E73:F73"/>
    <mergeCell ref="A74:B74"/>
    <mergeCell ref="C74:D74"/>
    <mergeCell ref="E74:F74"/>
    <mergeCell ref="A77:B77"/>
    <mergeCell ref="C77:D77"/>
    <mergeCell ref="E77:F77"/>
    <mergeCell ref="A75:B75"/>
    <mergeCell ref="C75:D75"/>
    <mergeCell ref="E75:F75"/>
    <mergeCell ref="A76:B76"/>
    <mergeCell ref="C76:D76"/>
    <mergeCell ref="E76:F76"/>
  </mergeCells>
  <printOptions/>
  <pageMargins left="0.25" right="0.16" top="0.5" bottom="0.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34">
      <selection activeCell="D5" sqref="D5"/>
    </sheetView>
  </sheetViews>
  <sheetFormatPr defaultColWidth="11.421875" defaultRowHeight="12.75"/>
  <cols>
    <col min="1" max="1" width="38.421875" style="0" customWidth="1"/>
    <col min="2" max="2" width="13.8515625" style="0" bestFit="1" customWidth="1"/>
    <col min="3" max="3" width="14.421875" style="0" customWidth="1"/>
    <col min="5" max="5" width="13.00390625" style="0" customWidth="1"/>
    <col min="6" max="6" width="12.28125" style="0" bestFit="1" customWidth="1"/>
  </cols>
  <sheetData>
    <row r="1" spans="1:7" ht="13.5" thickBot="1">
      <c r="A1" s="62" t="s">
        <v>6</v>
      </c>
      <c r="B1" s="63"/>
      <c r="C1" s="63"/>
      <c r="D1" s="63"/>
      <c r="E1" s="63"/>
      <c r="F1" s="64"/>
      <c r="G1" s="13"/>
    </row>
    <row r="2" spans="1:6" ht="12.75">
      <c r="A2" s="17" t="s">
        <v>5</v>
      </c>
      <c r="B2" s="18">
        <v>1000</v>
      </c>
      <c r="C2" s="1"/>
      <c r="D2" s="1"/>
      <c r="E2" s="1"/>
      <c r="F2" s="14"/>
    </row>
    <row r="3" spans="1:6" ht="12.75">
      <c r="A3" s="15" t="s">
        <v>49</v>
      </c>
      <c r="B3" s="8">
        <v>880</v>
      </c>
      <c r="C3" s="70">
        <f>B3/B2</f>
        <v>0.88</v>
      </c>
      <c r="D3" s="1"/>
      <c r="E3" s="1"/>
      <c r="F3" s="14"/>
    </row>
    <row r="4" spans="1:6" ht="13.5" thickBot="1">
      <c r="A4" s="36"/>
      <c r="B4" s="60"/>
      <c r="C4" s="60"/>
      <c r="D4" s="60"/>
      <c r="E4" s="60"/>
      <c r="F4" s="61"/>
    </row>
    <row r="5" spans="1:6" ht="12.75">
      <c r="A5" s="37"/>
      <c r="B5" s="6"/>
      <c r="C5" s="6"/>
      <c r="D5" s="6"/>
      <c r="E5" s="6"/>
      <c r="F5" s="31"/>
    </row>
    <row r="6" spans="1:6" ht="12.75">
      <c r="A6" s="38" t="s">
        <v>27</v>
      </c>
      <c r="B6" s="10">
        <f>B2</f>
        <v>1000</v>
      </c>
      <c r="C6" s="10"/>
      <c r="D6" s="10"/>
      <c r="E6" s="10"/>
      <c r="F6" s="10"/>
    </row>
    <row r="7" spans="1:6" ht="12.75">
      <c r="A7" s="44" t="s">
        <v>26</v>
      </c>
      <c r="B7" s="10">
        <f>B3</f>
        <v>880</v>
      </c>
      <c r="C7" s="10"/>
      <c r="D7" s="10"/>
      <c r="E7" s="10"/>
      <c r="F7" s="10"/>
    </row>
    <row r="8" spans="1:6" ht="12.75">
      <c r="A8" s="38" t="s">
        <v>25</v>
      </c>
      <c r="B8" s="8">
        <v>650</v>
      </c>
      <c r="C8" s="8"/>
      <c r="D8" s="8"/>
      <c r="E8" s="8"/>
      <c r="F8" s="30"/>
    </row>
    <row r="9" spans="1:6" ht="12.75">
      <c r="A9" s="65" t="s">
        <v>55</v>
      </c>
      <c r="B9" s="66">
        <v>5</v>
      </c>
      <c r="C9" s="66"/>
      <c r="D9" s="66"/>
      <c r="E9" s="66"/>
      <c r="F9" s="67"/>
    </row>
    <row r="10" spans="1:6" ht="13.5" thickBot="1">
      <c r="A10" s="39" t="s">
        <v>50</v>
      </c>
      <c r="B10" s="32">
        <f>B7-B8</f>
        <v>230</v>
      </c>
      <c r="C10" s="32"/>
      <c r="D10" s="32"/>
      <c r="E10" s="32"/>
      <c r="F10" s="32"/>
    </row>
    <row r="11" ht="12.75">
      <c r="A11" s="35" t="s">
        <v>28</v>
      </c>
    </row>
    <row r="12" spans="1:5" ht="12.75">
      <c r="A12" s="40" t="s">
        <v>29</v>
      </c>
      <c r="D12" s="45" t="s">
        <v>32</v>
      </c>
      <c r="E12" s="43">
        <f>B10</f>
        <v>230</v>
      </c>
    </row>
    <row r="13" spans="1:5" ht="12.75">
      <c r="A13" s="41" t="s">
        <v>30</v>
      </c>
      <c r="D13" s="68" t="s">
        <v>33</v>
      </c>
      <c r="E13" s="69">
        <f>B3-E12-B9</f>
        <v>645</v>
      </c>
    </row>
    <row r="14" ht="13.5" thickBot="1">
      <c r="A14" s="42" t="s">
        <v>31</v>
      </c>
    </row>
    <row r="15" spans="1:7" ht="13.5" thickBot="1">
      <c r="A15" s="54" t="s">
        <v>2</v>
      </c>
      <c r="B15" s="55"/>
      <c r="C15" s="55"/>
      <c r="D15" s="55"/>
      <c r="E15" s="56"/>
      <c r="F15" s="34"/>
      <c r="G15" s="34"/>
    </row>
    <row r="16" spans="1:5" ht="13.5" thickBot="1">
      <c r="A16" s="22"/>
      <c r="B16" s="23" t="s">
        <v>10</v>
      </c>
      <c r="C16" s="19" t="s">
        <v>11</v>
      </c>
      <c r="D16" s="24" t="s">
        <v>12</v>
      </c>
      <c r="E16" s="27" t="s">
        <v>13</v>
      </c>
    </row>
    <row r="17" spans="1:5" ht="12.75">
      <c r="A17" s="5" t="s">
        <v>1</v>
      </c>
      <c r="B17" s="20"/>
      <c r="C17" s="20"/>
      <c r="D17" s="25"/>
      <c r="E17" s="28"/>
    </row>
    <row r="18" spans="1:5" ht="12.75">
      <c r="A18" s="7" t="str">
        <f>'1 VOIX'!A3:B3</f>
        <v>candidat 1</v>
      </c>
      <c r="B18" s="21">
        <v>610</v>
      </c>
      <c r="C18" s="21">
        <v>35</v>
      </c>
      <c r="D18" s="26">
        <f>$E$12</f>
        <v>230</v>
      </c>
      <c r="E18" s="29">
        <f>$E$13-B18-C18</f>
        <v>0</v>
      </c>
    </row>
    <row r="19" spans="1:5" ht="12.75">
      <c r="A19" s="7" t="str">
        <f>'1 VOIX'!A4:B4</f>
        <v>candidat 2</v>
      </c>
      <c r="B19" s="21"/>
      <c r="C19" s="21"/>
      <c r="D19" s="26">
        <f aca="true" t="shared" si="0" ref="D19:D37">$E$12</f>
        <v>230</v>
      </c>
      <c r="E19" s="29">
        <f aca="true" t="shared" si="1" ref="E19:E37">$E$13-B19-C19</f>
        <v>645</v>
      </c>
    </row>
    <row r="20" spans="1:5" ht="12.75">
      <c r="A20" s="7" t="str">
        <f>'1 VOIX'!A5:B5</f>
        <v>candidat 3</v>
      </c>
      <c r="B20" s="21"/>
      <c r="C20" s="21"/>
      <c r="D20" s="26">
        <f t="shared" si="0"/>
        <v>230</v>
      </c>
      <c r="E20" s="29">
        <f t="shared" si="1"/>
        <v>645</v>
      </c>
    </row>
    <row r="21" spans="1:5" ht="12.75">
      <c r="A21" s="7" t="str">
        <f>'1 VOIX'!A6:B6</f>
        <v>candidat 4</v>
      </c>
      <c r="B21" s="21"/>
      <c r="C21" s="21"/>
      <c r="D21" s="26">
        <f t="shared" si="0"/>
        <v>230</v>
      </c>
      <c r="E21" s="29">
        <f t="shared" si="1"/>
        <v>645</v>
      </c>
    </row>
    <row r="22" spans="1:5" ht="12.75">
      <c r="A22" s="7" t="str">
        <f>'1 VOIX'!A7:B7</f>
        <v>candidat 5</v>
      </c>
      <c r="B22" s="21"/>
      <c r="C22" s="21"/>
      <c r="D22" s="26">
        <f t="shared" si="0"/>
        <v>230</v>
      </c>
      <c r="E22" s="29">
        <f t="shared" si="1"/>
        <v>645</v>
      </c>
    </row>
    <row r="23" spans="1:5" ht="12.75">
      <c r="A23" s="7" t="str">
        <f>'1 VOIX'!A8:B8</f>
        <v>candidat 6</v>
      </c>
      <c r="B23" s="21"/>
      <c r="C23" s="21"/>
      <c r="D23" s="26">
        <f t="shared" si="0"/>
        <v>230</v>
      </c>
      <c r="E23" s="29">
        <f t="shared" si="1"/>
        <v>645</v>
      </c>
    </row>
    <row r="24" spans="1:5" ht="12.75">
      <c r="A24" s="7" t="str">
        <f>'1 VOIX'!A9:B9</f>
        <v>candidat 7</v>
      </c>
      <c r="B24" s="21"/>
      <c r="C24" s="21"/>
      <c r="D24" s="26">
        <f t="shared" si="0"/>
        <v>230</v>
      </c>
      <c r="E24" s="29">
        <f t="shared" si="1"/>
        <v>645</v>
      </c>
    </row>
    <row r="25" spans="1:5" ht="12.75">
      <c r="A25" s="7" t="str">
        <f>'1 VOIX'!A10:B10</f>
        <v>candidat 8</v>
      </c>
      <c r="B25" s="21"/>
      <c r="C25" s="21"/>
      <c r="D25" s="26">
        <f t="shared" si="0"/>
        <v>230</v>
      </c>
      <c r="E25" s="29">
        <f t="shared" si="1"/>
        <v>645</v>
      </c>
    </row>
    <row r="26" spans="1:5" ht="12.75">
      <c r="A26" s="7" t="str">
        <f>'1 VOIX'!A11:B11</f>
        <v>candidat 9</v>
      </c>
      <c r="B26" s="21"/>
      <c r="C26" s="21"/>
      <c r="D26" s="26">
        <f t="shared" si="0"/>
        <v>230</v>
      </c>
      <c r="E26" s="29">
        <f t="shared" si="1"/>
        <v>645</v>
      </c>
    </row>
    <row r="27" spans="1:5" ht="12.75">
      <c r="A27" s="7" t="str">
        <f>'1 VOIX'!A12:B12</f>
        <v>candidat 10</v>
      </c>
      <c r="B27" s="21"/>
      <c r="C27" s="21"/>
      <c r="D27" s="26">
        <f t="shared" si="0"/>
        <v>230</v>
      </c>
      <c r="E27" s="29">
        <f t="shared" si="1"/>
        <v>645</v>
      </c>
    </row>
    <row r="28" spans="1:5" ht="12.75">
      <c r="A28" s="7" t="str">
        <f>'1 VOIX'!A13:B13</f>
        <v>candidat 11</v>
      </c>
      <c r="B28" s="21"/>
      <c r="C28" s="21"/>
      <c r="D28" s="26">
        <f t="shared" si="0"/>
        <v>230</v>
      </c>
      <c r="E28" s="29">
        <f t="shared" si="1"/>
        <v>645</v>
      </c>
    </row>
    <row r="29" spans="1:5" ht="12.75">
      <c r="A29" s="7" t="str">
        <f>'1 VOIX'!A14:B14</f>
        <v>candidat 12</v>
      </c>
      <c r="B29" s="21"/>
      <c r="C29" s="21"/>
      <c r="D29" s="26">
        <f t="shared" si="0"/>
        <v>230</v>
      </c>
      <c r="E29" s="29">
        <f t="shared" si="1"/>
        <v>645</v>
      </c>
    </row>
    <row r="30" spans="1:5" ht="12.75">
      <c r="A30" s="7" t="str">
        <f>'1 VOIX'!A15:B15</f>
        <v>candidat 13</v>
      </c>
      <c r="B30" s="21"/>
      <c r="C30" s="21"/>
      <c r="D30" s="26">
        <f t="shared" si="0"/>
        <v>230</v>
      </c>
      <c r="E30" s="29">
        <f t="shared" si="1"/>
        <v>645</v>
      </c>
    </row>
    <row r="31" spans="1:5" ht="12.75">
      <c r="A31" s="7" t="str">
        <f>'1 VOIX'!A16:B16</f>
        <v>candidat 14</v>
      </c>
      <c r="B31" s="21"/>
      <c r="C31" s="21"/>
      <c r="D31" s="26">
        <f t="shared" si="0"/>
        <v>230</v>
      </c>
      <c r="E31" s="29">
        <f t="shared" si="1"/>
        <v>645</v>
      </c>
    </row>
    <row r="32" spans="1:5" ht="12.75">
      <c r="A32" s="7" t="str">
        <f>'1 VOIX'!A17:B17</f>
        <v>candidat 15</v>
      </c>
      <c r="B32" s="21"/>
      <c r="C32" s="21"/>
      <c r="D32" s="26">
        <f t="shared" si="0"/>
        <v>230</v>
      </c>
      <c r="E32" s="29">
        <f t="shared" si="1"/>
        <v>645</v>
      </c>
    </row>
    <row r="33" spans="1:5" ht="12.75">
      <c r="A33" s="7" t="str">
        <f>'1 VOIX'!A18:B18</f>
        <v>candidat 16</v>
      </c>
      <c r="B33" s="21"/>
      <c r="C33" s="21"/>
      <c r="D33" s="26">
        <f t="shared" si="0"/>
        <v>230</v>
      </c>
      <c r="E33" s="29">
        <f t="shared" si="1"/>
        <v>645</v>
      </c>
    </row>
    <row r="34" spans="1:5" ht="12.75">
      <c r="A34" s="7" t="str">
        <f>'1 VOIX'!A19:B19</f>
        <v>candidat 17</v>
      </c>
      <c r="B34" s="21"/>
      <c r="C34" s="21"/>
      <c r="D34" s="26">
        <f t="shared" si="0"/>
        <v>230</v>
      </c>
      <c r="E34" s="29">
        <f t="shared" si="1"/>
        <v>645</v>
      </c>
    </row>
    <row r="35" spans="1:5" ht="12.75">
      <c r="A35" s="7" t="str">
        <f>'1 VOIX'!A20:B20</f>
        <v>candidat 18</v>
      </c>
      <c r="B35" s="21"/>
      <c r="C35" s="21"/>
      <c r="D35" s="26">
        <f t="shared" si="0"/>
        <v>230</v>
      </c>
      <c r="E35" s="29">
        <f t="shared" si="1"/>
        <v>645</v>
      </c>
    </row>
    <row r="36" spans="1:5" ht="12.75">
      <c r="A36" s="7" t="str">
        <f>'1 VOIX'!A21:B21</f>
        <v>candidat 19</v>
      </c>
      <c r="B36" s="21"/>
      <c r="C36" s="21"/>
      <c r="D36" s="26">
        <f t="shared" si="0"/>
        <v>230</v>
      </c>
      <c r="E36" s="29">
        <f t="shared" si="1"/>
        <v>645</v>
      </c>
    </row>
    <row r="37" spans="1:5" ht="13.5" thickBot="1">
      <c r="A37" s="7" t="str">
        <f>'1 VOIX'!A22:B22</f>
        <v>candidat 20</v>
      </c>
      <c r="B37" s="21"/>
      <c r="C37" s="21"/>
      <c r="D37" s="26">
        <f t="shared" si="0"/>
        <v>230</v>
      </c>
      <c r="E37" s="29">
        <f t="shared" si="1"/>
        <v>645</v>
      </c>
    </row>
    <row r="38" spans="1:6" ht="13.5" thickBot="1">
      <c r="A38" s="9"/>
      <c r="B38" s="9"/>
      <c r="C38" s="4"/>
      <c r="D38" s="33"/>
      <c r="E38" s="33"/>
      <c r="F38" s="12"/>
    </row>
    <row r="39" spans="1:6" ht="13.5" thickBot="1">
      <c r="A39" s="57" t="s">
        <v>34</v>
      </c>
      <c r="B39" s="58"/>
      <c r="C39" s="59"/>
      <c r="D39" s="1"/>
      <c r="E39" s="1"/>
      <c r="F39" s="1"/>
    </row>
    <row r="40" spans="1:3" ht="13.5" thickBot="1">
      <c r="A40" s="5" t="s">
        <v>1</v>
      </c>
      <c r="B40" s="19" t="s">
        <v>10</v>
      </c>
      <c r="C40" s="24" t="s">
        <v>11</v>
      </c>
    </row>
    <row r="41" spans="1:3" ht="12.75">
      <c r="A41" s="16" t="str">
        <f>A18</f>
        <v>candidat 1</v>
      </c>
      <c r="B41" s="47">
        <f>B18/$E$13</f>
        <v>0.9457364341085271</v>
      </c>
      <c r="C41" s="46">
        <f>C18/$E$13</f>
        <v>0.05426356589147287</v>
      </c>
    </row>
    <row r="42" spans="1:3" ht="12.75">
      <c r="A42" s="16" t="str">
        <f aca="true" t="shared" si="2" ref="A42:A60">A19</f>
        <v>candidat 2</v>
      </c>
      <c r="B42" s="47">
        <f>B19/$E$13</f>
        <v>0</v>
      </c>
      <c r="C42" s="46">
        <f>C19/$E$13</f>
        <v>0</v>
      </c>
    </row>
    <row r="43" spans="1:3" ht="12.75">
      <c r="A43" s="16" t="str">
        <f t="shared" si="2"/>
        <v>candidat 3</v>
      </c>
      <c r="B43" s="47">
        <f>B20/$E$13</f>
        <v>0</v>
      </c>
      <c r="C43" s="46">
        <f>C20/$E$13</f>
        <v>0</v>
      </c>
    </row>
    <row r="44" spans="1:3" ht="12.75">
      <c r="A44" s="16" t="str">
        <f t="shared" si="2"/>
        <v>candidat 4</v>
      </c>
      <c r="B44" s="47">
        <f>B21/$E$13</f>
        <v>0</v>
      </c>
      <c r="C44" s="46">
        <f>C21/$E$13</f>
        <v>0</v>
      </c>
    </row>
    <row r="45" spans="1:3" ht="12.75">
      <c r="A45" s="16" t="str">
        <f t="shared" si="2"/>
        <v>candidat 5</v>
      </c>
      <c r="B45" s="47">
        <f>B22/$E$13</f>
        <v>0</v>
      </c>
      <c r="C45" s="46">
        <f>C22/$E$13</f>
        <v>0</v>
      </c>
    </row>
    <row r="46" spans="1:3" ht="12.75">
      <c r="A46" s="16" t="str">
        <f t="shared" si="2"/>
        <v>candidat 6</v>
      </c>
      <c r="B46" s="47">
        <f>B23/$E$13</f>
        <v>0</v>
      </c>
      <c r="C46" s="46">
        <f>C23/$E$13</f>
        <v>0</v>
      </c>
    </row>
    <row r="47" spans="1:3" ht="12.75">
      <c r="A47" s="16" t="str">
        <f t="shared" si="2"/>
        <v>candidat 7</v>
      </c>
      <c r="B47" s="47">
        <f>B24/$E$13</f>
        <v>0</v>
      </c>
      <c r="C47" s="46">
        <f>C24/$E$13</f>
        <v>0</v>
      </c>
    </row>
    <row r="48" spans="1:3" ht="12.75">
      <c r="A48" s="16" t="str">
        <f t="shared" si="2"/>
        <v>candidat 8</v>
      </c>
      <c r="B48" s="47">
        <f>B25/$E$13</f>
        <v>0</v>
      </c>
      <c r="C48" s="46">
        <f>C25/$E$13</f>
        <v>0</v>
      </c>
    </row>
    <row r="49" spans="1:3" ht="12.75">
      <c r="A49" s="16" t="str">
        <f t="shared" si="2"/>
        <v>candidat 9</v>
      </c>
      <c r="B49" s="47">
        <f>B26/$E$13</f>
        <v>0</v>
      </c>
      <c r="C49" s="46">
        <f>C26/$E$13</f>
        <v>0</v>
      </c>
    </row>
    <row r="50" spans="1:3" ht="12.75">
      <c r="A50" s="16" t="str">
        <f t="shared" si="2"/>
        <v>candidat 10</v>
      </c>
      <c r="B50" s="47">
        <f>B27/$E$13</f>
        <v>0</v>
      </c>
      <c r="C50" s="46">
        <f>C27/$E$13</f>
        <v>0</v>
      </c>
    </row>
    <row r="51" spans="1:3" ht="12.75">
      <c r="A51" s="16" t="str">
        <f t="shared" si="2"/>
        <v>candidat 11</v>
      </c>
      <c r="B51" s="47">
        <f>B28/$E$13</f>
        <v>0</v>
      </c>
      <c r="C51" s="46">
        <f>C28/$E$13</f>
        <v>0</v>
      </c>
    </row>
    <row r="52" spans="1:3" ht="12.75">
      <c r="A52" s="16" t="str">
        <f t="shared" si="2"/>
        <v>candidat 12</v>
      </c>
      <c r="B52" s="47">
        <f>B29/$E$13</f>
        <v>0</v>
      </c>
      <c r="C52" s="46">
        <f>C29/$E$13</f>
        <v>0</v>
      </c>
    </row>
    <row r="53" spans="1:3" ht="12.75">
      <c r="A53" s="16" t="str">
        <f t="shared" si="2"/>
        <v>candidat 13</v>
      </c>
      <c r="B53" s="47">
        <f>B30/$E$13</f>
        <v>0</v>
      </c>
      <c r="C53" s="46">
        <f>C30/$E$13</f>
        <v>0</v>
      </c>
    </row>
    <row r="54" spans="1:3" ht="12.75">
      <c r="A54" s="16" t="str">
        <f t="shared" si="2"/>
        <v>candidat 14</v>
      </c>
      <c r="B54" s="47">
        <f>B31/$E$13</f>
        <v>0</v>
      </c>
      <c r="C54" s="46">
        <f>C31/$E$13</f>
        <v>0</v>
      </c>
    </row>
    <row r="55" spans="1:3" ht="12.75">
      <c r="A55" s="16" t="str">
        <f t="shared" si="2"/>
        <v>candidat 15</v>
      </c>
      <c r="B55" s="47">
        <f>B32/$E$13</f>
        <v>0</v>
      </c>
      <c r="C55" s="46">
        <f>C32/$E$13</f>
        <v>0</v>
      </c>
    </row>
    <row r="56" spans="1:3" ht="12.75">
      <c r="A56" s="16" t="str">
        <f t="shared" si="2"/>
        <v>candidat 16</v>
      </c>
      <c r="B56" s="47">
        <f>B33/$E$13</f>
        <v>0</v>
      </c>
      <c r="C56" s="46">
        <f>C33/$E$13</f>
        <v>0</v>
      </c>
    </row>
    <row r="57" spans="1:3" ht="12.75">
      <c r="A57" s="16" t="str">
        <f t="shared" si="2"/>
        <v>candidat 17</v>
      </c>
      <c r="B57" s="47">
        <f>B34/$E$13</f>
        <v>0</v>
      </c>
      <c r="C57" s="46">
        <f>C34/$E$13</f>
        <v>0</v>
      </c>
    </row>
    <row r="58" spans="1:3" ht="12.75">
      <c r="A58" s="16" t="str">
        <f t="shared" si="2"/>
        <v>candidat 18</v>
      </c>
      <c r="B58" s="47">
        <f>B35/$E$13</f>
        <v>0</v>
      </c>
      <c r="C58" s="46">
        <f>C35/$E$13</f>
        <v>0</v>
      </c>
    </row>
    <row r="59" spans="1:3" ht="12.75">
      <c r="A59" s="16" t="str">
        <f t="shared" si="2"/>
        <v>candidat 19</v>
      </c>
      <c r="B59" s="47">
        <f>B36/$E$13</f>
        <v>0</v>
      </c>
      <c r="C59" s="46">
        <f>C36/$E$13</f>
        <v>0</v>
      </c>
    </row>
    <row r="60" spans="1:3" ht="12.75">
      <c r="A60" s="16" t="str">
        <f t="shared" si="2"/>
        <v>candidat 20</v>
      </c>
      <c r="B60" s="47">
        <f>B37/$E$13</f>
        <v>0</v>
      </c>
      <c r="C60" s="46">
        <f>C37/$E$13</f>
        <v>0</v>
      </c>
    </row>
  </sheetData>
  <sheetProtection/>
  <mergeCells count="4">
    <mergeCell ref="A15:E15"/>
    <mergeCell ref="A39:C39"/>
    <mergeCell ref="B4:F4"/>
    <mergeCell ref="A1:F1"/>
  </mergeCells>
  <conditionalFormatting sqref="B10:F10">
    <cfRule type="cellIs" priority="4" dxfId="0" operator="lessThan" stopIfTrue="1">
      <formula>0</formula>
    </cfRule>
    <cfRule type="cellIs" priority="5" dxfId="3" operator="greaterThan" stopIfTrue="1">
      <formula>0</formula>
    </cfRule>
    <cfRule type="cellIs" priority="6" dxfId="1" operator="equal" stopIfTrue="1">
      <formula>0</formula>
    </cfRule>
  </conditionalFormatting>
  <conditionalFormatting sqref="B41:B60">
    <cfRule type="cellIs" priority="2" dxfId="1" operator="greaterThan" stopIfTrue="1">
      <formula>0.5</formula>
    </cfRule>
  </conditionalFormatting>
  <conditionalFormatting sqref="E17:E37">
    <cfRule type="cellIs" priority="1" dxfId="0" operator="not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COMITE REGIONAL UFOLEP</dc:creator>
  <cp:keywords/>
  <dc:description/>
  <cp:lastModifiedBy>Benoit BEAUR</cp:lastModifiedBy>
  <cp:lastPrinted>2018-01-19T13:03:58Z</cp:lastPrinted>
  <dcterms:created xsi:type="dcterms:W3CDTF">2006-03-23T14:00:37Z</dcterms:created>
  <dcterms:modified xsi:type="dcterms:W3CDTF">2018-01-19T13:13:46Z</dcterms:modified>
  <cp:category/>
  <cp:version/>
  <cp:contentType/>
  <cp:contentStatus/>
</cp:coreProperties>
</file>